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udget"/>
    <sheet r:id="rId2" sheetId="2" name="Summary"/>
    <sheet r:id="rId3" sheetId="3" name="Change log"/>
  </sheets>
  <definedNames/>
  <calcPr/>
</workbook>
</file>

<file path=xl/sharedStrings.xml><?xml version="1.0" encoding="utf-8"?>
<sst xmlns="http://schemas.openxmlformats.org/spreadsheetml/2006/main">
  <si>
    <t>Conference budget template</t>
  </si>
  <si>
    <t>Free template by Yestivo (yestivo.com). Fill in the yellow cells; quantities and totals calculate themselves.</t>
  </si>
  <si>
    <t>Event name</t>
  </si>
  <si>
    <t>Guests</t>
  </si>
  <si>
    <t>Used for per-guest lines (meals, badges).</t>
  </si>
  <si>
    <t>Days</t>
  </si>
  <si>
    <t>Used for per-day lines (venue, coffee breaks).</t>
  </si>
  <si>
    <t>Currency</t>
  </si>
  <si>
    <t>EUR</t>
  </si>
  <si>
    <t>Category</t>
  </si>
  <si>
    <t>Line</t>
  </si>
  <si>
    <t>Vendor</t>
  </si>
  <si>
    <t>Qty</t>
  </si>
  <si>
    <t>Unit</t>
  </si>
  <si>
    <t>Unit price</t>
  </si>
  <si>
    <t>Total</t>
  </si>
  <si>
    <t>Notes</t>
  </si>
  <si>
    <t>Venue</t>
  </si>
  <si>
    <t>Plenary hall</t>
  </si>
  <si>
    <t>day</t>
  </si>
  <si>
    <t>Breakout rooms</t>
  </si>
  <si>
    <t>Exhibition and networking area</t>
  </si>
  <si>
    <t>Setup and teardown days</t>
  </si>
  <si>
    <t>Catering</t>
  </si>
  <si>
    <t>Coffee breaks</t>
  </si>
  <si>
    <t>guest</t>
  </si>
  <si>
    <t>Lunches</t>
  </si>
  <si>
    <t>Welcome reception</t>
  </si>
  <si>
    <t>Conference dinner</t>
  </si>
  <si>
    <t>Speakers</t>
  </si>
  <si>
    <t>Speaker fees</t>
  </si>
  <si>
    <t>Speaker travel</t>
  </si>
  <si>
    <t>trip</t>
  </si>
  <si>
    <t>Speaker hotel</t>
  </si>
  <si>
    <t>room night</t>
  </si>
  <si>
    <t>Production</t>
  </si>
  <si>
    <t>Sound, light, screens and stage</t>
  </si>
  <si>
    <t>Live stream and recording</t>
  </si>
  <si>
    <t>Interpretation booths and interpreters</t>
  </si>
  <si>
    <t>Technical crew</t>
  </si>
  <si>
    <t>Registration</t>
  </si>
  <si>
    <t>Registration platform</t>
  </si>
  <si>
    <t>Badges and lanyards</t>
  </si>
  <si>
    <t>Staff</t>
  </si>
  <si>
    <t>Registration desk and hosts</t>
  </si>
  <si>
    <t>Branding</t>
  </si>
  <si>
    <t>Signage and printed programme</t>
  </si>
  <si>
    <t>Transport</t>
  </si>
  <si>
    <t>Shuttles between hotel and venue</t>
  </si>
  <si>
    <t>Other</t>
  </si>
  <si>
    <t>Photo and video</t>
  </si>
  <si>
    <t>Insurance</t>
  </si>
  <si>
    <t>Total of all lines</t>
  </si>
  <si>
    <t>Contingency, agency fee and VAT: see the Summary sheet.</t>
  </si>
  <si>
    <t>Share</t>
  </si>
  <si>
    <t>Subtotal</t>
  </si>
  <si>
    <t>Amount</t>
  </si>
  <si>
    <t>Rate</t>
  </si>
  <si>
    <t>Contingency</t>
  </si>
  <si>
    <t>Agency fee (0% if inside the prices)</t>
  </si>
  <si>
    <t>Total without VAT</t>
  </si>
  <si>
    <t>VAT (your country's rate)</t>
  </si>
  <si>
    <t>Total with VAT</t>
  </si>
  <si>
    <t>Per guest, without VAT</t>
  </si>
  <si>
    <t>Want your client to approve every change, with the reason on record? Upload the Budget sheet to Yestivo: yestivo.com</t>
  </si>
  <si>
    <t>Date</t>
  </si>
  <si>
    <t>Old amount</t>
  </si>
  <si>
    <t>New amount</t>
  </si>
  <si>
    <t>Difference</t>
  </si>
  <si>
    <t>Reason for the change</t>
  </si>
  <si>
    <t>Asked by</t>
  </si>
  <si>
    <t>Client approved (name, date)</t>
  </si>
  <si>
    <t>Every change after the client approves the budget should have a row here. In Yestivo this log fills itself, and the client approves each change in one click.</t>
  </si>
</sst>
</file>

<file path=xl/styles.xml><?xml version="1.0" encoding="utf-8"?>
<styleSheet xmlns="http://schemas.openxmlformats.org/spreadsheetml/2006/main">
  <numFmts count="3">
    <numFmt numFmtId="100" formatCode="#,##0.00"/>
    <numFmt numFmtId="101" formatCode="0%"/>
    <numFmt numFmtId="102" formatCode="dd mmm yyyy"/>
  </numFmts>
  <fonts count="14">
    <font>
      <name val="Calibri"/>
      <sz val="11"/>
      <family val="2"/>
      <color theme="1"/>
    </font>
    <font>
      <name val="Calibri"/>
      <sz val="18"/>
      <family val="2"/>
      <b/>
      <color rgb="FF0C1430"/>
    </font>
    <font>
      <name val="Calibri"/>
      <sz val="11"/>
      <family val="2"/>
      <i/>
      <color rgb="FF5B6478"/>
    </font>
    <font>
      <name val="Calibri"/>
      <sz val="11"/>
      <family val="2"/>
      <b/>
      <color rgb="FF0C1430"/>
    </font>
    <font>
      <name val="Calibri"/>
      <sz val="11"/>
      <family val="2"/>
      <color rgb="FF5B6478"/>
    </font>
    <font>
      <name val="Calibri"/>
      <sz val="11"/>
      <family val="2"/>
      <b/>
      <color rgb="FFFFFFFF"/>
    </font>
    <font>
      <name val="Calibri"/>
      <sz val="11"/>
      <family val="2"/>
      <b/>
      <color theme="1"/>
    </font>
    <font>
      <name val="Calibri"/>
      <sz val="13"/>
      <family val="2"/>
      <b/>
      <color rgb="FF0C1430"/>
    </font>
    <font>
      <name val="Calibri"/>
      <sz val="13"/>
      <family val="2"/>
      <b/>
      <color rgb="FF2448E8"/>
    </font>
    <font>
      <name val="Calibri"/>
      <sz val="11"/>
      <family val="2"/>
      <b/>
      <color rgb="FF5B6478"/>
    </font>
    <font>
      <name val="Calibri"/>
      <sz val="13"/>
      <family val="2"/>
      <color rgb="FF2448E8"/>
    </font>
    <font>
      <name val="Calibri"/>
      <sz val="13"/>
      <family val="2"/>
      <b/>
      <color theme="1"/>
    </font>
    <font>
      <name val="Calibri"/>
      <sz val="13"/>
      <family val="2"/>
      <color theme="1"/>
    </font>
    <font>
      <name val="Calibri"/>
      <sz val="11"/>
      <family val="2"/>
      <b/>
      <color rgb="FF2448E8"/>
    </font>
  </fonts>
  <fills count="4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0C1430"/>
        <bgColor indexed="64"/>
      </patternFill>
    </fill>
  </fills>
  <borders count="5">
    <border>
      <left/>
      <right/>
      <top/>
      <bottom/>
      <diagonal/>
    </border>
    <border>
      <left style="thin">
        <color rgb="FFD9DEEE"/>
      </left>
      <right style="thin">
        <color rgb="FFD9DEEE"/>
      </right>
      <top style="thin">
        <color rgb="FFD9DEEE"/>
      </top>
      <bottom style="thin">
        <color rgb="FFD9DEEE"/>
      </bottom>
      <diagonal/>
    </border>
    <border>
      <left/>
      <right/>
      <top/>
      <bottom style="thin">
        <color rgb="FFD9DEEE"/>
      </bottom>
      <diagonal/>
    </border>
    <border>
      <left/>
      <right/>
      <top style="medium">
        <color rgb="FF0C1430"/>
      </top>
      <bottom/>
      <diagonal/>
    </border>
    <border>
      <left/>
      <right/>
      <top style="thin">
        <color rgb="FF0C1430"/>
      </top>
      <bottom/>
      <diagonal/>
    </border>
  </borders>
  <cellXfs count="34">
    <xf fontId="0" applyFont="1"/>
    <xf fontId="1" applyFont="1" applyAlignment="1">
      <alignment vertical="center"/>
    </xf>
    <xf fontId="2" applyFont="1"/>
    <xf fontId="3" applyFont="1"/>
    <xf fontId="0" applyFont="1" fillId="2" applyFill="1" borderId="1" applyBorder="1"/>
    <xf fontId="4" applyFont="1"/>
    <xf fontId="5" applyFont="1" fillId="3" applyFill="1" applyAlignment="1">
      <alignment horizontal="left" vertical="center"/>
    </xf>
    <xf fontId="5" applyFont="1" fillId="3" applyFill="1" applyAlignment="1">
      <alignment horizontal="right" vertical="center"/>
    </xf>
    <xf fontId="0" applyFont="1" borderId="2" applyBorder="1"/>
    <xf numFmtId="100" applyNumberFormat="1" fontId="0" applyFont="1" fillId="2" applyFill="1" borderId="1" applyBorder="1"/>
    <xf numFmtId="100" applyNumberFormat="1" fontId="6" applyFont="1" borderId="2" applyBorder="1"/>
    <xf fontId="7" applyFont="1" borderId="3" applyBorder="1"/>
    <xf numFmtId="100" applyNumberFormat="1" fontId="8" applyFont="1" borderId="3" applyBorder="1"/>
    <xf fontId="2" applyFont="1" borderId="3" applyBorder="1"/>
    <xf fontId="5" applyFont="1" fillId="3" applyFill="1" applyAlignment="1">
      <alignment horizontal="left"/>
    </xf>
    <xf fontId="5" applyFont="1" fillId="3" applyFill="1" applyAlignment="1">
      <alignment horizontal="right"/>
    </xf>
    <xf numFmtId="100" applyNumberFormat="1" fontId="0" applyFont="1"/>
    <xf numFmtId="101" applyNumberFormat="1" fontId="0" applyFont="1"/>
    <xf fontId="3" applyFont="1" borderId="4" applyBorder="1"/>
    <xf numFmtId="100" applyNumberFormat="1" fontId="6" applyFont="1" borderId="4" applyBorder="1"/>
    <xf fontId="0" applyFont="1" borderId="4" applyBorder="1"/>
    <xf fontId="9" applyFont="1" applyAlignment="1">
      <alignment horizontal="right"/>
    </xf>
    <xf numFmtId="100" applyNumberFormat="1" fontId="6" applyFont="1"/>
    <xf numFmtId="101" applyNumberFormat="1" fontId="0" applyFont="1" fillId="2" applyFill="1" borderId="1" applyBorder="1"/>
    <xf fontId="8" applyFont="1" borderId="3" applyBorder="1"/>
    <xf fontId="10" applyFont="1" borderId="3" applyBorder="1"/>
    <xf fontId="7" applyFont="1"/>
    <xf numFmtId="100" applyNumberFormat="1" fontId="11" applyFont="1"/>
    <xf fontId="12" applyFont="1"/>
    <xf fontId="9" applyFont="1"/>
    <xf numFmtId="100" applyNumberFormat="1" fontId="9" applyFont="1"/>
    <xf fontId="13" applyFont="1"/>
    <xf numFmtId="102" applyNumberFormat="1" fontId="0" applyFont="1" borderId="2" applyBorder="1"/>
    <xf numFmtId="100" applyNumberFormat="1" fontId="0" applyFont="1" borderId="2" applyBorder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 showGridLines="false">
      <pane ySplit="9" xSplit="0" topLeftCell="A10" activePane="bottomRight" state="frozen"/>
    </sheetView>
  </sheetViews>
  <cols>
    <col min="1" max="1" width="16" customWidth="1"/>
    <col min="2" max="2" width="34" customWidth="1"/>
    <col min="3" max="3" width="22" customWidth="1"/>
    <col min="4" max="4" width="9" customWidth="1"/>
    <col min="5" max="5" width="11" customWidth="1"/>
    <col min="6" max="6" width="13" customWidth="1"/>
    <col min="7" max="7" width="15" customWidth="1"/>
    <col min="8" max="8" width="34" customWidth="1"/>
  </cols>
  <sheetData>
    <row r="1" ht="28" customHeight="1">
      <c r="A1" s="1" t="s">
        <v>0</v>
      </c>
      <c r="B1" s="1"/>
      <c r="C1" s="1"/>
      <c r="D1" s="1"/>
      <c r="E1" s="1"/>
      <c r="F1" s="1"/>
      <c r="G1" s="1"/>
      <c r="H1" s="1"/>
    </row>
    <row r="2">
      <c r="A2" s="2" t="s">
        <v>1</v>
      </c>
      <c r="B2" s="2"/>
      <c r="C2" s="2"/>
      <c r="D2" s="2"/>
      <c r="E2" s="2"/>
      <c r="F2" s="2"/>
      <c r="G2" s="2"/>
      <c r="H2" s="2"/>
    </row>
    <row r="3"/>
    <row r="4">
      <c r="A4" s="3" t="s">
        <v>2</v>
      </c>
      <c r="B4" s="4"/>
      <c r="C4" s="4"/>
    </row>
    <row r="5">
      <c r="A5" s="3" t="s">
        <v>3</v>
      </c>
      <c r="B5" s="4">
        <v>300</v>
      </c>
      <c r="C5" s="5" t="s">
        <v>4</v>
      </c>
      <c r="D5" s="5"/>
      <c r="E5" s="5"/>
      <c r="F5" s="5"/>
    </row>
    <row r="6">
      <c r="A6" s="3" t="s">
        <v>5</v>
      </c>
      <c r="B6" s="4">
        <v>3</v>
      </c>
      <c r="C6" s="5" t="s">
        <v>6</v>
      </c>
      <c r="D6" s="5"/>
      <c r="E6" s="5"/>
      <c r="F6" s="5"/>
    </row>
    <row r="7">
      <c r="A7" s="3" t="s">
        <v>7</v>
      </c>
      <c r="B7" s="4" t="s">
        <v>8</v>
      </c>
    </row>
    <row r="8"/>
    <row r="9" ht="20" customHeight="1">
      <c r="A9" s="6" t="s">
        <v>9</v>
      </c>
      <c r="B9" s="6" t="s">
        <v>10</v>
      </c>
      <c r="C9" s="6" t="s">
        <v>11</v>
      </c>
      <c r="D9" s="7" t="s">
        <v>12</v>
      </c>
      <c r="E9" s="6" t="s">
        <v>13</v>
      </c>
      <c r="F9" s="7" t="s">
        <v>14</v>
      </c>
      <c r="G9" s="7" t="s">
        <v>15</v>
      </c>
      <c r="H9" s="6" t="s">
        <v>16</v>
      </c>
    </row>
    <row r="10">
      <c r="A10" s="8" t="s">
        <v>17</v>
      </c>
      <c r="B10" s="8" t="s">
        <v>18</v>
      </c>
      <c r="C10" s="4"/>
      <c r="D10" s="8">
        <f>$B$6</f>
      </c>
      <c r="E10" s="8" t="s">
        <v>19</v>
      </c>
      <c r="F10" s="9"/>
      <c r="G10" s="10">
        <f>D10*F10</f>
      </c>
      <c r="H10" s="8"/>
    </row>
    <row r="11">
      <c r="A11" s="8" t="s">
        <v>17</v>
      </c>
      <c r="B11" s="8" t="s">
        <v>20</v>
      </c>
      <c r="C11" s="4"/>
      <c r="D11" s="8">
        <f>$B$6</f>
      </c>
      <c r="E11" s="8" t="s">
        <v>19</v>
      </c>
      <c r="F11" s="9"/>
      <c r="G11" s="10">
        <f>D11*F11</f>
      </c>
      <c r="H11" s="8"/>
    </row>
    <row r="12">
      <c r="A12" s="8" t="s">
        <v>17</v>
      </c>
      <c r="B12" s="8" t="s">
        <v>21</v>
      </c>
      <c r="C12" s="4"/>
      <c r="D12" s="8">
        <f>$B$6</f>
      </c>
      <c r="E12" s="8" t="s">
        <v>19</v>
      </c>
      <c r="F12" s="9"/>
      <c r="G12" s="10">
        <f>D12*F12</f>
      </c>
      <c r="H12" s="8"/>
    </row>
    <row r="13">
      <c r="A13" s="8" t="s">
        <v>17</v>
      </c>
      <c r="B13" s="8" t="s">
        <v>22</v>
      </c>
      <c r="C13" s="4"/>
      <c r="D13" s="4">
        <v>1</v>
      </c>
      <c r="E13" s="8" t="s">
        <v>19</v>
      </c>
      <c r="F13" s="9"/>
      <c r="G13" s="10">
        <f>D13*F13</f>
      </c>
      <c r="H13" s="8"/>
    </row>
    <row r="14">
      <c r="A14" s="8" t="s">
        <v>23</v>
      </c>
      <c r="B14" s="8" t="s">
        <v>24</v>
      </c>
      <c r="C14" s="4"/>
      <c r="D14" s="8">
        <f>$B$5*$B$6</f>
      </c>
      <c r="E14" s="8" t="s">
        <v>25</v>
      </c>
      <c r="F14" s="9"/>
      <c r="G14" s="10">
        <f>D14*F14</f>
      </c>
      <c r="H14" s="8"/>
    </row>
    <row r="15">
      <c r="A15" s="8" t="s">
        <v>23</v>
      </c>
      <c r="B15" s="8" t="s">
        <v>26</v>
      </c>
      <c r="C15" s="4"/>
      <c r="D15" s="8">
        <f>$B$5*$B$6</f>
      </c>
      <c r="E15" s="8" t="s">
        <v>25</v>
      </c>
      <c r="F15" s="9"/>
      <c r="G15" s="10">
        <f>D15*F15</f>
      </c>
      <c r="H15" s="8"/>
    </row>
    <row r="16">
      <c r="A16" s="8" t="s">
        <v>23</v>
      </c>
      <c r="B16" s="8" t="s">
        <v>27</v>
      </c>
      <c r="C16" s="4"/>
      <c r="D16" s="8">
        <f>$B$5</f>
      </c>
      <c r="E16" s="8" t="s">
        <v>25</v>
      </c>
      <c r="F16" s="9"/>
      <c r="G16" s="10">
        <f>D16*F16</f>
      </c>
      <c r="H16" s="8"/>
    </row>
    <row r="17">
      <c r="A17" s="8" t="s">
        <v>23</v>
      </c>
      <c r="B17" s="8" t="s">
        <v>28</v>
      </c>
      <c r="C17" s="4"/>
      <c r="D17" s="8">
        <f>$B$5</f>
      </c>
      <c r="E17" s="8" t="s">
        <v>25</v>
      </c>
      <c r="F17" s="9"/>
      <c r="G17" s="10">
        <f>D17*F17</f>
      </c>
      <c r="H17" s="8"/>
    </row>
    <row r="18">
      <c r="A18" s="8" t="s">
        <v>29</v>
      </c>
      <c r="B18" s="8" t="s">
        <v>30</v>
      </c>
      <c r="C18" s="4"/>
      <c r="D18" s="4">
        <v>1</v>
      </c>
      <c r="E18" s="8"/>
      <c r="F18" s="9"/>
      <c r="G18" s="10">
        <f>D18*F18</f>
      </c>
      <c r="H18" s="8"/>
    </row>
    <row r="19">
      <c r="A19" s="8" t="s">
        <v>29</v>
      </c>
      <c r="B19" s="8" t="s">
        <v>31</v>
      </c>
      <c r="C19" s="4"/>
      <c r="D19" s="4">
        <v>1</v>
      </c>
      <c r="E19" s="8" t="s">
        <v>32</v>
      </c>
      <c r="F19" s="9"/>
      <c r="G19" s="10">
        <f>D19*F19</f>
      </c>
      <c r="H19" s="8"/>
    </row>
    <row r="20">
      <c r="A20" s="8" t="s">
        <v>29</v>
      </c>
      <c r="B20" s="8" t="s">
        <v>33</v>
      </c>
      <c r="C20" s="4"/>
      <c r="D20" s="4">
        <v>1</v>
      </c>
      <c r="E20" s="8" t="s">
        <v>34</v>
      </c>
      <c r="F20" s="9"/>
      <c r="G20" s="10">
        <f>D20*F20</f>
      </c>
      <c r="H20" s="8"/>
    </row>
    <row r="21">
      <c r="A21" s="8" t="s">
        <v>35</v>
      </c>
      <c r="B21" s="8" t="s">
        <v>36</v>
      </c>
      <c r="C21" s="4"/>
      <c r="D21" s="4">
        <v>1</v>
      </c>
      <c r="E21" s="8"/>
      <c r="F21" s="9"/>
      <c r="G21" s="10">
        <f>D21*F21</f>
      </c>
      <c r="H21" s="8"/>
    </row>
    <row r="22">
      <c r="A22" s="8" t="s">
        <v>35</v>
      </c>
      <c r="B22" s="8" t="s">
        <v>37</v>
      </c>
      <c r="C22" s="4"/>
      <c r="D22" s="8">
        <f>$B$6</f>
      </c>
      <c r="E22" s="8" t="s">
        <v>19</v>
      </c>
      <c r="F22" s="9"/>
      <c r="G22" s="10">
        <f>D22*F22</f>
      </c>
      <c r="H22" s="8"/>
    </row>
    <row r="23">
      <c r="A23" s="8" t="s">
        <v>35</v>
      </c>
      <c r="B23" s="8" t="s">
        <v>38</v>
      </c>
      <c r="C23" s="4"/>
      <c r="D23" s="8">
        <f>$B$6</f>
      </c>
      <c r="E23" s="8" t="s">
        <v>19</v>
      </c>
      <c r="F23" s="9"/>
      <c r="G23" s="10">
        <f>D23*F23</f>
      </c>
      <c r="H23" s="8"/>
    </row>
    <row r="24">
      <c r="A24" s="8" t="s">
        <v>35</v>
      </c>
      <c r="B24" s="8" t="s">
        <v>39</v>
      </c>
      <c r="C24" s="4"/>
      <c r="D24" s="4">
        <v>1</v>
      </c>
      <c r="E24" s="8" t="s">
        <v>19</v>
      </c>
      <c r="F24" s="9"/>
      <c r="G24" s="10">
        <f>D24*F24</f>
      </c>
      <c r="H24" s="8"/>
    </row>
    <row r="25">
      <c r="A25" s="8" t="s">
        <v>40</v>
      </c>
      <c r="B25" s="8" t="s">
        <v>41</v>
      </c>
      <c r="C25" s="4"/>
      <c r="D25" s="4">
        <v>1</v>
      </c>
      <c r="E25" s="8"/>
      <c r="F25" s="9"/>
      <c r="G25" s="10">
        <f>D25*F25</f>
      </c>
      <c r="H25" s="8"/>
    </row>
    <row r="26">
      <c r="A26" s="8" t="s">
        <v>40</v>
      </c>
      <c r="B26" s="8" t="s">
        <v>42</v>
      </c>
      <c r="C26" s="4"/>
      <c r="D26" s="8">
        <f>$B$5</f>
      </c>
      <c r="E26" s="8" t="s">
        <v>25</v>
      </c>
      <c r="F26" s="9"/>
      <c r="G26" s="10">
        <f>D26*F26</f>
      </c>
      <c r="H26" s="8"/>
    </row>
    <row r="27">
      <c r="A27" s="8" t="s">
        <v>43</v>
      </c>
      <c r="B27" s="8" t="s">
        <v>44</v>
      </c>
      <c r="C27" s="4"/>
      <c r="D27" s="4">
        <v>1</v>
      </c>
      <c r="E27" s="8" t="s">
        <v>19</v>
      </c>
      <c r="F27" s="9"/>
      <c r="G27" s="10">
        <f>D27*F27</f>
      </c>
      <c r="H27" s="8"/>
    </row>
    <row r="28">
      <c r="A28" s="8" t="s">
        <v>45</v>
      </c>
      <c r="B28" s="8" t="s">
        <v>46</v>
      </c>
      <c r="C28" s="4"/>
      <c r="D28" s="4">
        <v>1</v>
      </c>
      <c r="E28" s="8"/>
      <c r="F28" s="9"/>
      <c r="G28" s="10">
        <f>D28*F28</f>
      </c>
      <c r="H28" s="8"/>
    </row>
    <row r="29">
      <c r="A29" s="8" t="s">
        <v>47</v>
      </c>
      <c r="B29" s="8" t="s">
        <v>48</v>
      </c>
      <c r="C29" s="4"/>
      <c r="D29" s="8">
        <f>$B$6</f>
      </c>
      <c r="E29" s="8" t="s">
        <v>19</v>
      </c>
      <c r="F29" s="9"/>
      <c r="G29" s="10">
        <f>D29*F29</f>
      </c>
      <c r="H29" s="8"/>
    </row>
    <row r="30">
      <c r="A30" s="8" t="s">
        <v>49</v>
      </c>
      <c r="B30" s="8" t="s">
        <v>50</v>
      </c>
      <c r="C30" s="4"/>
      <c r="D30" s="8">
        <f>$B$6</f>
      </c>
      <c r="E30" s="8" t="s">
        <v>19</v>
      </c>
      <c r="F30" s="9"/>
      <c r="G30" s="10">
        <f>D30*F30</f>
      </c>
      <c r="H30" s="8"/>
    </row>
    <row r="31">
      <c r="A31" s="8" t="s">
        <v>49</v>
      </c>
      <c r="B31" s="8" t="s">
        <v>51</v>
      </c>
      <c r="C31" s="4"/>
      <c r="D31" s="4">
        <v>1</v>
      </c>
      <c r="E31" s="8"/>
      <c r="F31" s="9"/>
      <c r="G31" s="10">
        <f>D31*F31</f>
      </c>
      <c r="H31" s="8"/>
    </row>
    <row r="32"/>
    <row r="33">
      <c r="A33" s="11" t="s">
        <v>52</v>
      </c>
      <c r="B33" s="11"/>
      <c r="C33" s="11"/>
      <c r="D33" s="11"/>
      <c r="E33" s="11"/>
      <c r="F33" s="11"/>
      <c r="G33" s="12">
        <f>SUM(G10:G31)</f>
      </c>
      <c r="H33" s="13" t="s">
        <v>53</v>
      </c>
    </row>
  </sheetData>
  <mergeCells count="6">
    <mergeCell ref="A1:H1"/>
    <mergeCell ref="A2:H2"/>
    <mergeCell ref="B4:C4"/>
    <mergeCell ref="C5:F5"/>
    <mergeCell ref="C6:F6"/>
    <mergeCell ref="A33:F33"/>
  </mergeCell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 showGridLines="false">
      <pane ySplit="1" xSplit="0" topLeftCell="A2" activePane="bottomRight" state="frozen"/>
    </sheetView>
  </sheetViews>
  <cols>
    <col min="1" max="1" width="36" customWidth="1"/>
    <col min="2" max="2" width="16" customWidth="1"/>
    <col min="3" max="3" width="10" customWidth="1"/>
  </cols>
  <sheetData>
    <row r="1">
      <c r="A1" s="14" t="s">
        <v>9</v>
      </c>
      <c r="B1" s="15" t="s">
        <v>15</v>
      </c>
      <c r="C1" s="15" t="s">
        <v>54</v>
      </c>
    </row>
    <row r="2">
      <c r="A2" s="0" t="s">
        <v>17</v>
      </c>
      <c r="B2" s="16">
        <f>SUMIF(Budget!$A$10:$A$31,A2,Budget!$G$10:$G$31)</f>
      </c>
      <c r="C2" s="17">
        <f>IF($B$11&gt;0,B2/$B$11,0)</f>
      </c>
    </row>
    <row r="3">
      <c r="A3" s="0" t="s">
        <v>23</v>
      </c>
      <c r="B3" s="16">
        <f>SUMIF(Budget!$A$10:$A$31,A3,Budget!$G$10:$G$31)</f>
      </c>
      <c r="C3" s="17">
        <f>IF($B$11&gt;0,B3/$B$11,0)</f>
      </c>
    </row>
    <row r="4">
      <c r="A4" s="0" t="s">
        <v>29</v>
      </c>
      <c r="B4" s="16">
        <f>SUMIF(Budget!$A$10:$A$31,A4,Budget!$G$10:$G$31)</f>
      </c>
      <c r="C4" s="17">
        <f>IF($B$11&gt;0,B4/$B$11,0)</f>
      </c>
    </row>
    <row r="5">
      <c r="A5" s="0" t="s">
        <v>35</v>
      </c>
      <c r="B5" s="16">
        <f>SUMIF(Budget!$A$10:$A$31,A5,Budget!$G$10:$G$31)</f>
      </c>
      <c r="C5" s="17">
        <f>IF($B$11&gt;0,B5/$B$11,0)</f>
      </c>
    </row>
    <row r="6">
      <c r="A6" s="0" t="s">
        <v>40</v>
      </c>
      <c r="B6" s="16">
        <f>SUMIF(Budget!$A$10:$A$31,A6,Budget!$G$10:$G$31)</f>
      </c>
      <c r="C6" s="17">
        <f>IF($B$11&gt;0,B6/$B$11,0)</f>
      </c>
    </row>
    <row r="7">
      <c r="A7" s="0" t="s">
        <v>43</v>
      </c>
      <c r="B7" s="16">
        <f>SUMIF(Budget!$A$10:$A$31,A7,Budget!$G$10:$G$31)</f>
      </c>
      <c r="C7" s="17">
        <f>IF($B$11&gt;0,B7/$B$11,0)</f>
      </c>
    </row>
    <row r="8">
      <c r="A8" s="0" t="s">
        <v>45</v>
      </c>
      <c r="B8" s="16">
        <f>SUMIF(Budget!$A$10:$A$31,A8,Budget!$G$10:$G$31)</f>
      </c>
      <c r="C8" s="17">
        <f>IF($B$11&gt;0,B8/$B$11,0)</f>
      </c>
    </row>
    <row r="9">
      <c r="A9" s="0" t="s">
        <v>47</v>
      </c>
      <c r="B9" s="16">
        <f>SUMIF(Budget!$A$10:$A$31,A9,Budget!$G$10:$G$31)</f>
      </c>
      <c r="C9" s="17">
        <f>IF($B$11&gt;0,B9/$B$11,0)</f>
      </c>
    </row>
    <row r="10">
      <c r="A10" s="0" t="s">
        <v>49</v>
      </c>
      <c r="B10" s="16">
        <f>SUMIF(Budget!$A$10:$A$31,A10,Budget!$G$10:$G$31)</f>
      </c>
      <c r="C10" s="17">
        <f>IF($B$11&gt;0,B10/$B$11,0)</f>
      </c>
    </row>
    <row r="11">
      <c r="A11" s="18" t="s">
        <v>55</v>
      </c>
      <c r="B11" s="19">
        <f>SUM(B2:B10)</f>
      </c>
      <c r="C11" s="20"/>
    </row>
    <row r="12"/>
    <row r="13">
      <c r="A13" s="0"/>
      <c r="B13" s="21" t="s">
        <v>56</v>
      </c>
      <c r="C13" s="21" t="s">
        <v>57</v>
      </c>
    </row>
    <row r="14">
      <c r="A14" s="3" t="s">
        <v>58</v>
      </c>
      <c r="B14" s="22">
        <f>B11*C14</f>
      </c>
      <c r="C14" s="23">
        <v>0.05</v>
      </c>
    </row>
    <row r="15">
      <c r="A15" s="3" t="s">
        <v>59</v>
      </c>
      <c r="B15" s="22">
        <f>B11*C15</f>
      </c>
      <c r="C15" s="23">
        <v>0.1</v>
      </c>
    </row>
    <row r="16">
      <c r="A16" s="24" t="s">
        <v>60</v>
      </c>
      <c r="B16" s="12">
        <f>B11+B14+B15</f>
      </c>
      <c r="C16" s="25"/>
    </row>
    <row r="17">
      <c r="A17" s="3" t="s">
        <v>61</v>
      </c>
      <c r="B17" s="22">
        <f>B16*C17</f>
      </c>
      <c r="C17" s="23">
        <v>0.21</v>
      </c>
    </row>
    <row r="18">
      <c r="A18" s="26" t="s">
        <v>62</v>
      </c>
      <c r="B18" s="27">
        <f>B16+B17</f>
      </c>
      <c r="C18" s="28"/>
    </row>
    <row r="19">
      <c r="A19" s="29" t="s">
        <v>63</v>
      </c>
      <c r="B19" s="30">
        <f>IF(Budget!$B$5&gt;0,B16/Budget!$B$5,0)</f>
      </c>
      <c r="C19" s="5"/>
    </row>
    <row r="20"/>
    <row r="21">
      <c r="A21" s="31" t="s">
        <v>64</v>
      </c>
      <c r="B21" s="31"/>
      <c r="C21" s="31"/>
    </row>
  </sheetData>
  <mergeCells count="1">
    <mergeCell ref="A21:C21"/>
  </mergeCells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 showGridLines="false">
      <pane ySplit="1" xSplit="0" topLeftCell="A2" activePane="bottomRight" state="frozen"/>
    </sheetView>
  </sheetViews>
  <cols>
    <col min="1" max="1" width="13" customWidth="1"/>
    <col min="2" max="2" width="28" customWidth="1"/>
    <col min="3" max="3" width="13" customWidth="1"/>
    <col min="4" max="4" width="13" customWidth="1"/>
    <col min="5" max="5" width="13" customWidth="1"/>
    <col min="6" max="6" width="40" customWidth="1"/>
    <col min="7" max="7" width="16" customWidth="1"/>
    <col min="8" max="8" width="28" customWidth="1"/>
  </cols>
  <sheetData>
    <row r="1">
      <c r="A1" s="14" t="s">
        <v>65</v>
      </c>
      <c r="B1" s="14" t="s">
        <v>10</v>
      </c>
      <c r="C1" s="15" t="s">
        <v>66</v>
      </c>
      <c r="D1" s="15" t="s">
        <v>67</v>
      </c>
      <c r="E1" s="15" t="s">
        <v>68</v>
      </c>
      <c r="F1" s="14" t="s">
        <v>69</v>
      </c>
      <c r="G1" s="14" t="s">
        <v>70</v>
      </c>
      <c r="H1" s="14" t="s">
        <v>71</v>
      </c>
    </row>
    <row r="2">
      <c r="A2" s="32"/>
      <c r="B2" s="8"/>
      <c r="C2" s="33"/>
      <c r="D2" s="33"/>
      <c r="E2" s="10">
        <f>IF(OR(C2="",D2=""),"",D2-C2)</f>
      </c>
      <c r="F2" s="8"/>
      <c r="G2" s="8"/>
      <c r="H2" s="8"/>
    </row>
    <row r="3">
      <c r="A3" s="32"/>
      <c r="B3" s="8"/>
      <c r="C3" s="33"/>
      <c r="D3" s="33"/>
      <c r="E3" s="10">
        <f>IF(OR(C3="",D3=""),"",D3-C3)</f>
      </c>
      <c r="F3" s="8"/>
      <c r="G3" s="8"/>
      <c r="H3" s="8"/>
    </row>
    <row r="4">
      <c r="A4" s="32"/>
      <c r="B4" s="8"/>
      <c r="C4" s="33"/>
      <c r="D4" s="33"/>
      <c r="E4" s="10">
        <f>IF(OR(C4="",D4=""),"",D4-C4)</f>
      </c>
      <c r="F4" s="8"/>
      <c r="G4" s="8"/>
      <c r="H4" s="8"/>
    </row>
    <row r="5">
      <c r="A5" s="32"/>
      <c r="B5" s="8"/>
      <c r="C5" s="33"/>
      <c r="D5" s="33"/>
      <c r="E5" s="10">
        <f>IF(OR(C5="",D5=""),"",D5-C5)</f>
      </c>
      <c r="F5" s="8"/>
      <c r="G5" s="8"/>
      <c r="H5" s="8"/>
    </row>
    <row r="6">
      <c r="A6" s="32"/>
      <c r="B6" s="8"/>
      <c r="C6" s="33"/>
      <c r="D6" s="33"/>
      <c r="E6" s="10">
        <f>IF(OR(C6="",D6=""),"",D6-C6)</f>
      </c>
      <c r="F6" s="8"/>
      <c r="G6" s="8"/>
      <c r="H6" s="8"/>
    </row>
    <row r="7">
      <c r="A7" s="32"/>
      <c r="B7" s="8"/>
      <c r="C7" s="33"/>
      <c r="D7" s="33"/>
      <c r="E7" s="10">
        <f>IF(OR(C7="",D7=""),"",D7-C7)</f>
      </c>
      <c r="F7" s="8"/>
      <c r="G7" s="8"/>
      <c r="H7" s="8"/>
    </row>
    <row r="8">
      <c r="A8" s="32"/>
      <c r="B8" s="8"/>
      <c r="C8" s="33"/>
      <c r="D8" s="33"/>
      <c r="E8" s="10">
        <f>IF(OR(C8="",D8=""),"",D8-C8)</f>
      </c>
      <c r="F8" s="8"/>
      <c r="G8" s="8"/>
      <c r="H8" s="8"/>
    </row>
    <row r="9">
      <c r="A9" s="32"/>
      <c r="B9" s="8"/>
      <c r="C9" s="33"/>
      <c r="D9" s="33"/>
      <c r="E9" s="10">
        <f>IF(OR(C9="",D9=""),"",D9-C9)</f>
      </c>
      <c r="F9" s="8"/>
      <c r="G9" s="8"/>
      <c r="H9" s="8"/>
    </row>
    <row r="10">
      <c r="A10" s="32"/>
      <c r="B10" s="8"/>
      <c r="C10" s="33"/>
      <c r="D10" s="33"/>
      <c r="E10" s="10">
        <f>IF(OR(C10="",D10=""),"",D10-C10)</f>
      </c>
      <c r="F10" s="8"/>
      <c r="G10" s="8"/>
      <c r="H10" s="8"/>
    </row>
    <row r="11">
      <c r="A11" s="32"/>
      <c r="B11" s="8"/>
      <c r="C11" s="33"/>
      <c r="D11" s="33"/>
      <c r="E11" s="10">
        <f>IF(OR(C11="",D11=""),"",D11-C11)</f>
      </c>
      <c r="F11" s="8"/>
      <c r="G11" s="8"/>
      <c r="H11" s="8"/>
    </row>
    <row r="12">
      <c r="A12" s="32"/>
      <c r="B12" s="8"/>
      <c r="C12" s="33"/>
      <c r="D12" s="33"/>
      <c r="E12" s="10">
        <f>IF(OR(C12="",D12=""),"",D12-C12)</f>
      </c>
      <c r="F12" s="8"/>
      <c r="G12" s="8"/>
      <c r="H12" s="8"/>
    </row>
    <row r="13">
      <c r="A13" s="32"/>
      <c r="B13" s="8"/>
      <c r="C13" s="33"/>
      <c r="D13" s="33"/>
      <c r="E13" s="10">
        <f>IF(OR(C13="",D13=""),"",D13-C13)</f>
      </c>
      <c r="F13" s="8"/>
      <c r="G13" s="8"/>
      <c r="H13" s="8"/>
    </row>
    <row r="14">
      <c r="A14" s="32"/>
      <c r="B14" s="8"/>
      <c r="C14" s="33"/>
      <c r="D14" s="33"/>
      <c r="E14" s="10">
        <f>IF(OR(C14="",D14=""),"",D14-C14)</f>
      </c>
      <c r="F14" s="8"/>
      <c r="G14" s="8"/>
      <c r="H14" s="8"/>
    </row>
    <row r="15">
      <c r="A15" s="32"/>
      <c r="B15" s="8"/>
      <c r="C15" s="33"/>
      <c r="D15" s="33"/>
      <c r="E15" s="10">
        <f>IF(OR(C15="",D15=""),"",D15-C15)</f>
      </c>
      <c r="F15" s="8"/>
      <c r="G15" s="8"/>
      <c r="H15" s="8"/>
    </row>
    <row r="16">
      <c r="A16" s="32"/>
      <c r="B16" s="8"/>
      <c r="C16" s="33"/>
      <c r="D16" s="33"/>
      <c r="E16" s="10">
        <f>IF(OR(C16="",D16=""),"",D16-C16)</f>
      </c>
      <c r="F16" s="8"/>
      <c r="G16" s="8"/>
      <c r="H16" s="8"/>
    </row>
    <row r="17">
      <c r="A17" s="32"/>
      <c r="B17" s="8"/>
      <c r="C17" s="33"/>
      <c r="D17" s="33"/>
      <c r="E17" s="10">
        <f>IF(OR(C17="",D17=""),"",D17-C17)</f>
      </c>
      <c r="F17" s="8"/>
      <c r="G17" s="8"/>
      <c r="H17" s="8"/>
    </row>
    <row r="18">
      <c r="A18" s="32"/>
      <c r="B18" s="8"/>
      <c r="C18" s="33"/>
      <c r="D18" s="33"/>
      <c r="E18" s="10">
        <f>IF(OR(C18="",D18=""),"",D18-C18)</f>
      </c>
      <c r="F18" s="8"/>
      <c r="G18" s="8"/>
      <c r="H18" s="8"/>
    </row>
    <row r="19">
      <c r="A19" s="32"/>
      <c r="B19" s="8"/>
      <c r="C19" s="33"/>
      <c r="D19" s="33"/>
      <c r="E19" s="10">
        <f>IF(OR(C19="",D19=""),"",D19-C19)</f>
      </c>
      <c r="F19" s="8"/>
      <c r="G19" s="8"/>
      <c r="H19" s="8"/>
    </row>
    <row r="20">
      <c r="A20" s="32"/>
      <c r="B20" s="8"/>
      <c r="C20" s="33"/>
      <c r="D20" s="33"/>
      <c r="E20" s="10">
        <f>IF(OR(C20="",D20=""),"",D20-C20)</f>
      </c>
      <c r="F20" s="8"/>
      <c r="G20" s="8"/>
      <c r="H20" s="8"/>
    </row>
    <row r="21">
      <c r="A21" s="32"/>
      <c r="B21" s="8"/>
      <c r="C21" s="33"/>
      <c r="D21" s="33"/>
      <c r="E21" s="10">
        <f>IF(OR(C21="",D21=""),"",D21-C21)</f>
      </c>
      <c r="F21" s="8"/>
      <c r="G21" s="8"/>
      <c r="H21" s="8"/>
    </row>
    <row r="22">
      <c r="A22" s="32"/>
      <c r="B22" s="8"/>
      <c r="C22" s="33"/>
      <c r="D22" s="33"/>
      <c r="E22" s="10">
        <f>IF(OR(C22="",D22=""),"",D22-C22)</f>
      </c>
      <c r="F22" s="8"/>
      <c r="G22" s="8"/>
      <c r="H22" s="8"/>
    </row>
    <row r="23">
      <c r="A23" s="32"/>
      <c r="B23" s="8"/>
      <c r="C23" s="33"/>
      <c r="D23" s="33"/>
      <c r="E23" s="10">
        <f>IF(OR(C23="",D23=""),"",D23-C23)</f>
      </c>
      <c r="F23" s="8"/>
      <c r="G23" s="8"/>
      <c r="H23" s="8"/>
    </row>
    <row r="24">
      <c r="A24" s="32"/>
      <c r="B24" s="8"/>
      <c r="C24" s="33"/>
      <c r="D24" s="33"/>
      <c r="E24" s="10">
        <f>IF(OR(C24="",D24=""),"",D24-C24)</f>
      </c>
      <c r="F24" s="8"/>
      <c r="G24" s="8"/>
      <c r="H24" s="8"/>
    </row>
    <row r="25">
      <c r="A25" s="32"/>
      <c r="B25" s="8"/>
      <c r="C25" s="33"/>
      <c r="D25" s="33"/>
      <c r="E25" s="10">
        <f>IF(OR(C25="",D25=""),"",D25-C25)</f>
      </c>
      <c r="F25" s="8"/>
      <c r="G25" s="8"/>
      <c r="H25" s="8"/>
    </row>
    <row r="26">
      <c r="A26" s="32"/>
      <c r="B26" s="8"/>
      <c r="C26" s="33"/>
      <c r="D26" s="33"/>
      <c r="E26" s="10">
        <f>IF(OR(C26="",D26=""),"",D26-C26)</f>
      </c>
      <c r="F26" s="8"/>
      <c r="G26" s="8"/>
      <c r="H26" s="8"/>
    </row>
    <row r="27">
      <c r="A27" s="32"/>
      <c r="B27" s="8"/>
      <c r="C27" s="33"/>
      <c r="D27" s="33"/>
      <c r="E27" s="10">
        <f>IF(OR(C27="",D27=""),"",D27-C27)</f>
      </c>
      <c r="F27" s="8"/>
      <c r="G27" s="8"/>
      <c r="H27" s="8"/>
    </row>
    <row r="28">
      <c r="A28" s="32"/>
      <c r="B28" s="8"/>
      <c r="C28" s="33"/>
      <c r="D28" s="33"/>
      <c r="E28" s="10">
        <f>IF(OR(C28="",D28=""),"",D28-C28)</f>
      </c>
      <c r="F28" s="8"/>
      <c r="G28" s="8"/>
      <c r="H28" s="8"/>
    </row>
    <row r="29">
      <c r="A29" s="32"/>
      <c r="B29" s="8"/>
      <c r="C29" s="33"/>
      <c r="D29" s="33"/>
      <c r="E29" s="10">
        <f>IF(OR(C29="",D29=""),"",D29-C29)</f>
      </c>
      <c r="F29" s="8"/>
      <c r="G29" s="8"/>
      <c r="H29" s="8"/>
    </row>
    <row r="30">
      <c r="A30" s="32"/>
      <c r="B30" s="8"/>
      <c r="C30" s="33"/>
      <c r="D30" s="33"/>
      <c r="E30" s="10">
        <f>IF(OR(C30="",D30=""),"",D30-C30)</f>
      </c>
      <c r="F30" s="8"/>
      <c r="G30" s="8"/>
      <c r="H30" s="8"/>
    </row>
    <row r="31">
      <c r="A31" s="32"/>
      <c r="B31" s="8"/>
      <c r="C31" s="33"/>
      <c r="D31" s="33"/>
      <c r="E31" s="10">
        <f>IF(OR(C31="",D31=""),"",D31-C31)</f>
      </c>
      <c r="F31" s="8"/>
      <c r="G31" s="8"/>
      <c r="H31" s="8"/>
    </row>
    <row r="32"/>
    <row r="33">
      <c r="A33" s="2" t="s">
        <v>72</v>
      </c>
      <c r="B33" s="2"/>
      <c r="C33" s="2"/>
      <c r="D33" s="2"/>
      <c r="E33" s="2"/>
      <c r="F33" s="2"/>
      <c r="G33" s="2"/>
      <c r="H33" s="2"/>
    </row>
  </sheetData>
  <mergeCells count="1">
    <mergeCell ref="A33:H33"/>
  </mergeCells>
</worksheet>
</file>